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<sst xmlns="http://schemas.openxmlformats.org/spreadsheetml/2006/main" count="19" uniqueCount="19">
  <si>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年</t>
  </si>
  <si>
    <t>月</t>
  </si>
  <si>
    <t>序号</t>
  </si>
  <si>
    <r>
      <t>姓名</t>
    </r>
    <r>
      <rPr>
        <b/>
        <vertAlign val="superscript"/>
        <sz val="16"/>
        <rFont val="思源黑体 Normal"/>
        <charset val="134"/>
      </rPr>
      <t xml:space="preserve">    日期</t>
    </r>
  </si>
  <si>
    <t>出勤</t>
  </si>
  <si>
    <t>出差</t>
  </si>
  <si>
    <t>休假</t>
  </si>
  <si>
    <t>事假</t>
  </si>
  <si>
    <t>迟到</t>
  </si>
  <si>
    <t>早退</t>
  </si>
  <si>
    <t>加班</t>
  </si>
  <si>
    <t>√</t>
  </si>
  <si>
    <t>\</t>
  </si>
  <si>
    <t>休</t>
  </si>
  <si>
    <t>事</t>
  </si>
  <si>
    <t>△</t>
  </si>
  <si>
    <t>○</t>
  </si>
  <si>
    <t>□</t>
  </si>
  <si>
    <t>考勤员：                       审核：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</si>
</sst>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d"/>
    <numFmt numFmtId="177" formatCode="yyyy&quot;年&quot;m&quot;月&quot;&quot;份考勤登记表&quot;"/>
    <numFmt numFmtId="178" formatCode="[=0]&quot;-&quot;;General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12"/>
      <name val="黑体"/>
      <charset val="134"/>
    </font>
    <font>
      <b/>
      <sz val="36"/>
      <name val="思源黑体 Normal"/>
      <charset val="134"/>
    </font>
    <font>
      <b/>
      <sz val="11"/>
      <name val="思源黑体 Normal"/>
      <charset val="134"/>
    </font>
    <font>
      <b/>
      <vertAlign val="subscript"/>
      <sz val="16"/>
      <name val="思源黑体 Normal"/>
      <charset val="134"/>
    </font>
    <font>
      <sz val="12"/>
      <name val="思源黑体 Normal"/>
      <charset val="134"/>
    </font>
    <font>
      <sz val="36"/>
      <name val="思源黑体 Normal"/>
      <charset val="134"/>
    </font>
    <font>
      <b/>
      <sz val="12"/>
      <name val="思源黑体 Norm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vertAlign val="superscript"/>
      <sz val="16"/>
      <name val="思源黑体 Norm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8"/>
        <bgColor theme="8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theme="8" tint="0.399975585192419"/>
      </left>
      <right style="thin">
        <color theme="8" tint="0.399975585192419"/>
      </right>
      <top style="thin">
        <color theme="8" tint="0.399975585192419"/>
      </top>
      <bottom style="thin">
        <color theme="8" tint="0.399975585192419"/>
      </bottom>
      <diagonal/>
    </border>
    <border diagonalDown="1">
      <left style="thin">
        <color theme="8" tint="0.399975585192419"/>
      </left>
      <right style="thin">
        <color theme="8" tint="0.399975585192419"/>
      </right>
      <top style="thin">
        <color theme="8" tint="0.399975585192419"/>
      </top>
      <bottom style="thin">
        <color theme="8" tint="0.399975585192419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7" fillId="35" borderId="10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177" fontId="4" fillId="0" borderId="0" xfId="5" applyNumberFormat="1" applyFont="1" applyFill="1" applyBorder="1" applyAlignment="1" applyProtection="1">
      <alignment horizontal="centerContinuous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NumberFormat="1" applyFont="1" applyFill="1" applyBorder="1" applyAlignment="1" applyProtection="1">
      <alignment horizontal="center" vertical="center"/>
      <protection locked="0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49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5" applyNumberFormat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9" fillId="0" borderId="0" xfId="36" applyNumberFormat="1" applyFont="1" applyFill="1" applyBorder="1" applyAlignment="1" applyProtection="1">
      <alignment vertical="center" shrinkToFit="1"/>
      <protection locked="0"/>
    </xf>
    <xf numFmtId="0" fontId="7" fillId="0" borderId="0" xfId="36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36" applyNumberFormat="1" applyFont="1" applyFill="1" applyBorder="1" applyAlignment="1" applyProtection="1">
      <alignment horizontal="center" vertical="center" shrinkToFit="1"/>
      <protection locked="0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178" fontId="0" fillId="4" borderId="1" xfId="0" applyNumberFormat="1" applyFont="1" applyFill="1" applyBorder="1" applyAlignment="1" applyProtection="1">
      <alignment horizontal="center" vertical="center"/>
      <protection locked="0"/>
    </xf>
    <xf numFmtId="178" fontId="0" fillId="0" borderId="1" xfId="0" applyNumberFormat="1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考勤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考勤表_1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</xdr:col>
      <xdr:colOff>213360</xdr:colOff>
      <xdr:row>5</xdr:row>
      <xdr:rowOff>76200</xdr:rowOff>
    </xdr:from>
    <xdr:ext cx="306070" cy="262255"/>
    <xdr:sp>
      <xdr:nvSpPr>
        <xdr:cNvPr id="4" name="文本框 24"/>
        <xdr:cNvSpPr txBox="1"/>
      </xdr:nvSpPr>
      <xdr:spPr>
        <a:xfrm>
          <a:off x="3770630" y="2260600"/>
          <a:ext cx="306070" cy="2622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213360</xdr:colOff>
      <xdr:row>5</xdr:row>
      <xdr:rowOff>76200</xdr:rowOff>
    </xdr:from>
    <xdr:ext cx="306070" cy="262255"/>
    <xdr:sp>
      <xdr:nvSpPr>
        <xdr:cNvPr id="5" name="文本框 24"/>
        <xdr:cNvSpPr txBox="1"/>
      </xdr:nvSpPr>
      <xdr:spPr>
        <a:xfrm>
          <a:off x="3770630" y="2260600"/>
          <a:ext cx="306070" cy="2622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0"/>
  <sheetViews>
    <sheetView tabSelected="1" workbookViewId="0">
      <selection activeCell="A1" sqref="A1:AN19"/>
    </sheetView>
  </sheetViews>
  <sheetFormatPr defaultColWidth="9" defaultRowHeight="14.25"/>
  <cols>
    <col min="1" max="1" width="5.89166666666667" style="5" customWidth="1"/>
    <col min="2" max="2" width="14.1083333333333" style="5" customWidth="1"/>
    <col min="3" max="5" width="3.63333333333333" style="5" customWidth="1"/>
    <col min="6" max="6" width="4.88333333333333" style="5" customWidth="1"/>
    <col min="7" max="33" width="3.63333333333333" style="5" customWidth="1"/>
    <col min="34" max="40" width="4.7" style="5" customWidth="1"/>
    <col min="41" max="16384" width="9" style="4"/>
  </cols>
  <sheetData>
    <row r="1" s="1" customFormat="1" ht="74" customHeight="1" spans="1:40">
      <c r="A1" s="6" t="str">
        <f ca="1">TEXT(DATE(AK1,AM1,1),"e年M月份职员考勤表")</f>
        <v>2020年11月份职员考勤表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6"/>
      <c r="AI1" s="16"/>
      <c r="AJ1" s="16"/>
      <c r="AK1" s="17">
        <f ca="1">YEAR(TODAY())</f>
        <v>2020</v>
      </c>
      <c r="AL1" s="18" t="s">
        <v>0</v>
      </c>
      <c r="AM1" s="19">
        <v>11</v>
      </c>
      <c r="AN1" s="18" t="s">
        <v>1</v>
      </c>
    </row>
    <row r="2" s="2" customFormat="1" ht="23" customHeight="1" spans="1:40">
      <c r="A2" s="7" t="s">
        <v>2</v>
      </c>
      <c r="B2" s="8" t="s">
        <v>3</v>
      </c>
      <c r="C2" s="9">
        <f ca="1" t="shared" ref="C2:AG2" si="0">IF(MONTH(DATE($AK$1,$AM$1,COLUMN(A1)))=$AM$1,DATE($AK$1,$AM$1,COLUMN(A1)),"")</f>
        <v>44136</v>
      </c>
      <c r="D2" s="9">
        <f ca="1" t="shared" si="0"/>
        <v>44137</v>
      </c>
      <c r="E2" s="9">
        <f ca="1" t="shared" si="0"/>
        <v>44138</v>
      </c>
      <c r="F2" s="9">
        <f ca="1" t="shared" si="0"/>
        <v>44139</v>
      </c>
      <c r="G2" s="9">
        <f ca="1" t="shared" si="0"/>
        <v>44140</v>
      </c>
      <c r="H2" s="9">
        <f ca="1" t="shared" si="0"/>
        <v>44141</v>
      </c>
      <c r="I2" s="9">
        <f ca="1" t="shared" si="0"/>
        <v>44142</v>
      </c>
      <c r="J2" s="9">
        <f ca="1" t="shared" si="0"/>
        <v>44143</v>
      </c>
      <c r="K2" s="9">
        <f ca="1" t="shared" si="0"/>
        <v>44144</v>
      </c>
      <c r="L2" s="9">
        <f ca="1" t="shared" si="0"/>
        <v>44145</v>
      </c>
      <c r="M2" s="9">
        <f ca="1" t="shared" si="0"/>
        <v>44146</v>
      </c>
      <c r="N2" s="9">
        <f ca="1" t="shared" si="0"/>
        <v>44147</v>
      </c>
      <c r="O2" s="9">
        <f ca="1" t="shared" si="0"/>
        <v>44148</v>
      </c>
      <c r="P2" s="9">
        <f ca="1" t="shared" si="0"/>
        <v>44149</v>
      </c>
      <c r="Q2" s="9">
        <f ca="1" t="shared" si="0"/>
        <v>44150</v>
      </c>
      <c r="R2" s="9">
        <f ca="1" t="shared" si="0"/>
        <v>44151</v>
      </c>
      <c r="S2" s="9">
        <f ca="1" t="shared" si="0"/>
        <v>44152</v>
      </c>
      <c r="T2" s="9">
        <f ca="1" t="shared" si="0"/>
        <v>44153</v>
      </c>
      <c r="U2" s="9">
        <f ca="1" t="shared" si="0"/>
        <v>44154</v>
      </c>
      <c r="V2" s="9">
        <f ca="1" t="shared" si="0"/>
        <v>44155</v>
      </c>
      <c r="W2" s="9">
        <f ca="1" t="shared" si="0"/>
        <v>44156</v>
      </c>
      <c r="X2" s="9">
        <f ca="1" t="shared" si="0"/>
        <v>44157</v>
      </c>
      <c r="Y2" s="9">
        <f ca="1" t="shared" si="0"/>
        <v>44158</v>
      </c>
      <c r="Z2" s="9">
        <f ca="1" t="shared" si="0"/>
        <v>44159</v>
      </c>
      <c r="AA2" s="9">
        <f ca="1" t="shared" si="0"/>
        <v>44160</v>
      </c>
      <c r="AB2" s="9">
        <f ca="1" t="shared" si="0"/>
        <v>44161</v>
      </c>
      <c r="AC2" s="9">
        <f ca="1" t="shared" si="0"/>
        <v>44162</v>
      </c>
      <c r="AD2" s="9">
        <f ca="1" t="shared" si="0"/>
        <v>44163</v>
      </c>
      <c r="AE2" s="9">
        <f ca="1" t="shared" si="0"/>
        <v>44164</v>
      </c>
      <c r="AF2" s="9">
        <f ca="1" t="shared" si="0"/>
        <v>44165</v>
      </c>
      <c r="AG2" s="9" t="str">
        <f ca="1" t="shared" si="0"/>
        <v/>
      </c>
      <c r="AH2" s="20" t="s">
        <v>4</v>
      </c>
      <c r="AI2" s="20" t="s">
        <v>5</v>
      </c>
      <c r="AJ2" s="20" t="s">
        <v>6</v>
      </c>
      <c r="AK2" s="20" t="s">
        <v>7</v>
      </c>
      <c r="AL2" s="20" t="s">
        <v>8</v>
      </c>
      <c r="AM2" s="20" t="s">
        <v>9</v>
      </c>
      <c r="AN2" s="20" t="s">
        <v>10</v>
      </c>
    </row>
    <row r="3" s="2" customFormat="1" ht="25" customHeight="1" spans="1:40">
      <c r="A3" s="7"/>
      <c r="B3" s="7"/>
      <c r="C3" s="9" t="str">
        <f ca="1" t="shared" ref="C3:AG3" si="1">TEXT(C2,"AAA")</f>
        <v>日</v>
      </c>
      <c r="D3" s="9" t="str">
        <f ca="1" t="shared" si="1"/>
        <v>一</v>
      </c>
      <c r="E3" s="9" t="str">
        <f ca="1" t="shared" si="1"/>
        <v>二</v>
      </c>
      <c r="F3" s="9" t="str">
        <f ca="1" t="shared" si="1"/>
        <v>三</v>
      </c>
      <c r="G3" s="9" t="str">
        <f ca="1" t="shared" si="1"/>
        <v>四</v>
      </c>
      <c r="H3" s="9" t="str">
        <f ca="1" t="shared" si="1"/>
        <v>五</v>
      </c>
      <c r="I3" s="9" t="str">
        <f ca="1" t="shared" si="1"/>
        <v>六</v>
      </c>
      <c r="J3" s="9" t="str">
        <f ca="1" t="shared" si="1"/>
        <v>日</v>
      </c>
      <c r="K3" s="9" t="str">
        <f ca="1" t="shared" si="1"/>
        <v>一</v>
      </c>
      <c r="L3" s="9" t="str">
        <f ca="1" t="shared" si="1"/>
        <v>二</v>
      </c>
      <c r="M3" s="9" t="str">
        <f ca="1" t="shared" si="1"/>
        <v>三</v>
      </c>
      <c r="N3" s="9" t="str">
        <f ca="1" t="shared" si="1"/>
        <v>四</v>
      </c>
      <c r="O3" s="9" t="str">
        <f ca="1" t="shared" si="1"/>
        <v>五</v>
      </c>
      <c r="P3" s="9" t="str">
        <f ca="1" t="shared" si="1"/>
        <v>六</v>
      </c>
      <c r="Q3" s="9" t="str">
        <f ca="1" t="shared" si="1"/>
        <v>日</v>
      </c>
      <c r="R3" s="9" t="str">
        <f ca="1" t="shared" si="1"/>
        <v>一</v>
      </c>
      <c r="S3" s="9" t="str">
        <f ca="1" t="shared" si="1"/>
        <v>二</v>
      </c>
      <c r="T3" s="9" t="str">
        <f ca="1" t="shared" si="1"/>
        <v>三</v>
      </c>
      <c r="U3" s="9" t="str">
        <f ca="1" t="shared" si="1"/>
        <v>四</v>
      </c>
      <c r="V3" s="9" t="str">
        <f ca="1" t="shared" si="1"/>
        <v>五</v>
      </c>
      <c r="W3" s="9" t="str">
        <f ca="1" t="shared" si="1"/>
        <v>六</v>
      </c>
      <c r="X3" s="9" t="str">
        <f ca="1" t="shared" si="1"/>
        <v>日</v>
      </c>
      <c r="Y3" s="9" t="str">
        <f ca="1" t="shared" si="1"/>
        <v>一</v>
      </c>
      <c r="Z3" s="9" t="str">
        <f ca="1" t="shared" si="1"/>
        <v>二</v>
      </c>
      <c r="AA3" s="9" t="str">
        <f ca="1" t="shared" si="1"/>
        <v>三</v>
      </c>
      <c r="AB3" s="9" t="str">
        <f ca="1" t="shared" si="1"/>
        <v>四</v>
      </c>
      <c r="AC3" s="9" t="str">
        <f ca="1" t="shared" si="1"/>
        <v>五</v>
      </c>
      <c r="AD3" s="9" t="str">
        <f ca="1" t="shared" si="1"/>
        <v>六</v>
      </c>
      <c r="AE3" s="9" t="str">
        <f ca="1" t="shared" si="1"/>
        <v>日</v>
      </c>
      <c r="AF3" s="9" t="str">
        <f ca="1" t="shared" si="1"/>
        <v>一</v>
      </c>
      <c r="AG3" s="9" t="str">
        <f ca="1" t="shared" si="1"/>
        <v/>
      </c>
      <c r="AH3" s="7" t="s">
        <v>11</v>
      </c>
      <c r="AI3" s="7" t="s">
        <v>12</v>
      </c>
      <c r="AJ3" s="7" t="s">
        <v>13</v>
      </c>
      <c r="AK3" s="7" t="s">
        <v>14</v>
      </c>
      <c r="AL3" s="7" t="s">
        <v>15</v>
      </c>
      <c r="AM3" s="7" t="s">
        <v>16</v>
      </c>
      <c r="AN3" s="7" t="s">
        <v>17</v>
      </c>
    </row>
    <row r="4" s="2" customFormat="1" ht="25" customHeight="1" spans="1:40">
      <c r="A4" s="10">
        <v>1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21"/>
      <c r="AI4" s="21">
        <f>COUNTIF($C4:$AG4,AI$3)</f>
        <v>0</v>
      </c>
      <c r="AJ4" s="21">
        <f>COUNTIF($C4:$AG4,AJ$3)</f>
        <v>0</v>
      </c>
      <c r="AK4" s="21">
        <f>COUNTIF($C4:$AG4,AK$3)</f>
        <v>0</v>
      </c>
      <c r="AL4" s="21">
        <f>COUNTIF($C4:$AG4,AL$3)</f>
        <v>0</v>
      </c>
      <c r="AM4" s="21">
        <f>COUNTIF($C4:$AG4,AM$3)</f>
        <v>0</v>
      </c>
      <c r="AN4" s="21">
        <f>COUNTIF($C4:$AG4,AN$3)</f>
        <v>0</v>
      </c>
    </row>
    <row r="5" s="2" customFormat="1" ht="25" customHeight="1" spans="1:40">
      <c r="A5" s="12">
        <v>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22"/>
      <c r="AI5" s="22">
        <f>COUNTIF($C5:$AG5,AI$3)</f>
        <v>0</v>
      </c>
      <c r="AJ5" s="22">
        <f>COUNTIF($C5:$AG5,AJ$3)</f>
        <v>0</v>
      </c>
      <c r="AK5" s="22">
        <f>COUNTIF($C5:$AG5,AK$3)</f>
        <v>0</v>
      </c>
      <c r="AL5" s="22">
        <f>COUNTIF($C5:$AG5,AL$3)</f>
        <v>0</v>
      </c>
      <c r="AM5" s="22">
        <f>COUNTIF($C5:$AG5,AM$3)</f>
        <v>0</v>
      </c>
      <c r="AN5" s="22">
        <f>COUNTIF($C5:$AG5,AN$3)</f>
        <v>0</v>
      </c>
    </row>
    <row r="6" s="2" customFormat="1" ht="25" customHeight="1" spans="1:40">
      <c r="A6" s="10">
        <v>3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21"/>
      <c r="AI6" s="21">
        <f>COUNTIF($C6:$AG6,AI$3)</f>
        <v>0</v>
      </c>
      <c r="AJ6" s="21">
        <f>COUNTIF($C6:$AG6,AJ$3)</f>
        <v>0</v>
      </c>
      <c r="AK6" s="21">
        <f>COUNTIF($C6:$AG6,AK$3)</f>
        <v>0</v>
      </c>
      <c r="AL6" s="21">
        <f>COUNTIF($C6:$AG6,AL$3)</f>
        <v>0</v>
      </c>
      <c r="AM6" s="21">
        <f>COUNTIF($C6:$AG6,AM$3)</f>
        <v>0</v>
      </c>
      <c r="AN6" s="21">
        <f>COUNTIF($C6:$AG6,AN$3)</f>
        <v>0</v>
      </c>
    </row>
    <row r="7" s="2" customFormat="1" ht="25" customHeight="1" spans="1:40">
      <c r="A7" s="12">
        <v>4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22"/>
      <c r="AI7" s="22">
        <f>COUNTIF($C7:$AG7,AI$3)</f>
        <v>0</v>
      </c>
      <c r="AJ7" s="22">
        <f>COUNTIF($C7:$AG7,AJ$3)</f>
        <v>0</v>
      </c>
      <c r="AK7" s="22">
        <f>COUNTIF($C7:$AG7,AK$3)</f>
        <v>0</v>
      </c>
      <c r="AL7" s="22">
        <f>COUNTIF($C7:$AG7,AL$3)</f>
        <v>0</v>
      </c>
      <c r="AM7" s="22">
        <f>COUNTIF($C7:$AG7,AM$3)</f>
        <v>0</v>
      </c>
      <c r="AN7" s="22">
        <f>COUNTIF($C7:$AG7,AN$3)</f>
        <v>0</v>
      </c>
    </row>
    <row r="8" s="1" customFormat="1" ht="25" customHeight="1" spans="1:40">
      <c r="A8" s="10">
        <v>5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1"/>
      <c r="AI8" s="21">
        <f>COUNTIF($C8:$AG8,AI$3)</f>
        <v>0</v>
      </c>
      <c r="AJ8" s="21">
        <f>COUNTIF($C8:$AG8,AJ$3)</f>
        <v>0</v>
      </c>
      <c r="AK8" s="21">
        <f>COUNTIF($C8:$AG8,AK$3)</f>
        <v>0</v>
      </c>
      <c r="AL8" s="21">
        <f>COUNTIF($C8:$AG8,AL$3)</f>
        <v>0</v>
      </c>
      <c r="AM8" s="21">
        <f>COUNTIF($C8:$AG8,AM$3)</f>
        <v>0</v>
      </c>
      <c r="AN8" s="21">
        <f>COUNTIF($C8:$AG8,AN$3)</f>
        <v>0</v>
      </c>
    </row>
    <row r="9" s="1" customFormat="1" ht="25" customHeight="1" spans="1:40">
      <c r="A9" s="12">
        <v>6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2"/>
      <c r="AI9" s="22">
        <f>COUNTIF($C9:$AG9,AI$3)</f>
        <v>0</v>
      </c>
      <c r="AJ9" s="22">
        <f>COUNTIF($C9:$AG9,AJ$3)</f>
        <v>0</v>
      </c>
      <c r="AK9" s="22">
        <f>COUNTIF($C9:$AG9,AK$3)</f>
        <v>0</v>
      </c>
      <c r="AL9" s="22">
        <f>COUNTIF($C9:$AG9,AL$3)</f>
        <v>0</v>
      </c>
      <c r="AM9" s="22">
        <f>COUNTIF($C9:$AG9,AM$3)</f>
        <v>0</v>
      </c>
      <c r="AN9" s="22">
        <f>COUNTIF($C9:$AG9,AN$3)</f>
        <v>0</v>
      </c>
    </row>
    <row r="10" s="1" customFormat="1" ht="25" customHeight="1" spans="1:40">
      <c r="A10" s="10">
        <v>7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21"/>
      <c r="AI10" s="21">
        <f>COUNTIF($C10:$AG10,AI$3)</f>
        <v>0</v>
      </c>
      <c r="AJ10" s="21">
        <f>COUNTIF($C10:$AG10,AJ$3)</f>
        <v>0</v>
      </c>
      <c r="AK10" s="21">
        <f>COUNTIF($C10:$AG10,AK$3)</f>
        <v>0</v>
      </c>
      <c r="AL10" s="21">
        <f>COUNTIF($C10:$AG10,AL$3)</f>
        <v>0</v>
      </c>
      <c r="AM10" s="21">
        <f>COUNTIF($C10:$AG10,AM$3)</f>
        <v>0</v>
      </c>
      <c r="AN10" s="21">
        <f>COUNTIF($C10:$AG10,AN$3)</f>
        <v>0</v>
      </c>
    </row>
    <row r="11" s="1" customFormat="1" ht="25" customHeight="1" spans="1:40">
      <c r="A11" s="12">
        <v>8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2"/>
      <c r="AI11" s="22">
        <f>COUNTIF($C11:$AG11,AI$3)</f>
        <v>0</v>
      </c>
      <c r="AJ11" s="22">
        <f>COUNTIF($C11:$AG11,AJ$3)</f>
        <v>0</v>
      </c>
      <c r="AK11" s="22">
        <f>COUNTIF($C11:$AG11,AK$3)</f>
        <v>0</v>
      </c>
      <c r="AL11" s="22">
        <f>COUNTIF($C11:$AG11,AL$3)</f>
        <v>0</v>
      </c>
      <c r="AM11" s="22">
        <f>COUNTIF($C11:$AG11,AM$3)</f>
        <v>0</v>
      </c>
      <c r="AN11" s="22">
        <f>COUNTIF($C11:$AG11,AN$3)</f>
        <v>0</v>
      </c>
    </row>
    <row r="12" s="1" customFormat="1" ht="25" customHeight="1" spans="1:40">
      <c r="A12" s="10">
        <v>9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21"/>
      <c r="AI12" s="21">
        <f>COUNTIF($C12:$AG12,AI$3)</f>
        <v>0</v>
      </c>
      <c r="AJ12" s="21">
        <f>COUNTIF($C12:$AG12,AJ$3)</f>
        <v>0</v>
      </c>
      <c r="AK12" s="21">
        <f>COUNTIF($C12:$AG12,AK$3)</f>
        <v>0</v>
      </c>
      <c r="AL12" s="21">
        <f>COUNTIF($C12:$AG12,AL$3)</f>
        <v>0</v>
      </c>
      <c r="AM12" s="21">
        <f>COUNTIF($C12:$AG12,AM$3)</f>
        <v>0</v>
      </c>
      <c r="AN12" s="21">
        <f>COUNTIF($C12:$AG12,AN$3)</f>
        <v>0</v>
      </c>
    </row>
    <row r="13" s="3" customFormat="1" ht="25" customHeight="1" spans="1:40">
      <c r="A13" s="12">
        <v>10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22"/>
      <c r="AI13" s="22">
        <f>COUNTIF($C13:$AG13,AI$3)</f>
        <v>0</v>
      </c>
      <c r="AJ13" s="22">
        <f>COUNTIF($C13:$AG13,AJ$3)</f>
        <v>0</v>
      </c>
      <c r="AK13" s="22">
        <f>COUNTIF($C13:$AG13,AK$3)</f>
        <v>0</v>
      </c>
      <c r="AL13" s="22">
        <f>COUNTIF($C13:$AG13,AL$3)</f>
        <v>0</v>
      </c>
      <c r="AM13" s="22">
        <f>COUNTIF($C13:$AG13,AM$3)</f>
        <v>0</v>
      </c>
      <c r="AN13" s="22">
        <f>COUNTIF($C13:$AG13,AN$3)</f>
        <v>0</v>
      </c>
    </row>
    <row r="14" s="3" customFormat="1" ht="25" customHeight="1" spans="1:40">
      <c r="A14" s="10">
        <v>11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21"/>
      <c r="AI14" s="21">
        <f>COUNTIF($C14:$AG14,AI$3)</f>
        <v>0</v>
      </c>
      <c r="AJ14" s="21">
        <f>COUNTIF($C14:$AG14,AJ$3)</f>
        <v>0</v>
      </c>
      <c r="AK14" s="21">
        <f>COUNTIF($C14:$AG14,AK$3)</f>
        <v>0</v>
      </c>
      <c r="AL14" s="21">
        <f>COUNTIF($C14:$AG14,AL$3)</f>
        <v>0</v>
      </c>
      <c r="AM14" s="21">
        <f>COUNTIF($C14:$AG14,AM$3)</f>
        <v>0</v>
      </c>
      <c r="AN14" s="21">
        <f>COUNTIF($C14:$AG14,AN$3)</f>
        <v>0</v>
      </c>
    </row>
    <row r="15" s="1" customFormat="1" ht="25" customHeight="1" spans="1:40">
      <c r="A15" s="12">
        <v>12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22"/>
      <c r="AI15" s="22">
        <f>COUNTIF($C15:$AG15,AI$3)</f>
        <v>0</v>
      </c>
      <c r="AJ15" s="22">
        <f>COUNTIF($C15:$AG15,AJ$3)</f>
        <v>0</v>
      </c>
      <c r="AK15" s="22">
        <f>COUNTIF($C15:$AG15,AK$3)</f>
        <v>0</v>
      </c>
      <c r="AL15" s="22">
        <f>COUNTIF($C15:$AG15,AL$3)</f>
        <v>0</v>
      </c>
      <c r="AM15" s="22">
        <f>COUNTIF($C15:$AG15,AM$3)</f>
        <v>0</v>
      </c>
      <c r="AN15" s="22">
        <f>COUNTIF($C15:$AG15,AN$3)</f>
        <v>0</v>
      </c>
    </row>
    <row r="16" s="4" customFormat="1" ht="25" customHeight="1" spans="1:40">
      <c r="A16" s="10">
        <v>13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21"/>
      <c r="AI16" s="21">
        <f>COUNTIF($C16:$AG16,AI$3)</f>
        <v>0</v>
      </c>
      <c r="AJ16" s="21">
        <f>COUNTIF($C16:$AG16,AJ$3)</f>
        <v>0</v>
      </c>
      <c r="AK16" s="21">
        <f>COUNTIF($C16:$AG16,AK$3)</f>
        <v>0</v>
      </c>
      <c r="AL16" s="21">
        <f>COUNTIF($C16:$AG16,AL$3)</f>
        <v>0</v>
      </c>
      <c r="AM16" s="21">
        <f>COUNTIF($C16:$AG16,AM$3)</f>
        <v>0</v>
      </c>
      <c r="AN16" s="21">
        <f>COUNTIF($C16:$AG16,AN$3)</f>
        <v>0</v>
      </c>
    </row>
    <row r="17" s="4" customFormat="1" ht="25" customHeight="1" spans="1:40">
      <c r="A17" s="12">
        <v>14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22"/>
      <c r="AI17" s="22">
        <f>COUNTIF($C17:$AG17,AI$3)</f>
        <v>0</v>
      </c>
      <c r="AJ17" s="22">
        <f>COUNTIF($C17:$AG17,AJ$3)</f>
        <v>0</v>
      </c>
      <c r="AK17" s="22">
        <f>COUNTIF($C17:$AG17,AK$3)</f>
        <v>0</v>
      </c>
      <c r="AL17" s="22">
        <f>COUNTIF($C17:$AG17,AL$3)</f>
        <v>0</v>
      </c>
      <c r="AM17" s="22">
        <f>COUNTIF($C17:$AG17,AM$3)</f>
        <v>0</v>
      </c>
      <c r="AN17" s="22">
        <f>COUNTIF($C17:$AG17,AN$3)</f>
        <v>0</v>
      </c>
    </row>
    <row r="18" s="4" customFormat="1" ht="25" customHeight="1" spans="1:40">
      <c r="A18" s="10">
        <v>15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21"/>
      <c r="AI18" s="21">
        <f>COUNTIF($C18:$AG18,AI$3)</f>
        <v>0</v>
      </c>
      <c r="AJ18" s="21">
        <f>COUNTIF($C18:$AG18,AJ$3)</f>
        <v>0</v>
      </c>
      <c r="AK18" s="21">
        <f>COUNTIF($C18:$AG18,AK$3)</f>
        <v>0</v>
      </c>
      <c r="AL18" s="21">
        <f>COUNTIF($C18:$AG18,AL$3)</f>
        <v>0</v>
      </c>
      <c r="AM18" s="21">
        <f>COUNTIF($C18:$AG18,AM$3)</f>
        <v>0</v>
      </c>
      <c r="AN18" s="21">
        <f>COUNTIF($C18:$AG18,AN$3)</f>
        <v>0</v>
      </c>
    </row>
    <row r="19" s="4" customFormat="1" ht="35" customHeight="1" spans="1:40">
      <c r="A19" s="14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ht="19.5" spans="1:4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</sheetData>
  <protectedRanges>
    <protectedRange sqref="AM1 AK1" name="区域1"/>
  </protectedRanges>
  <mergeCells count="3">
    <mergeCell ref="A19:AN19"/>
    <mergeCell ref="A2:A3"/>
    <mergeCell ref="B2:B3"/>
  </mergeCells>
  <dataValidations count="2">
    <dataValidation type="list" allowBlank="1" showInputMessage="1" showErrorMessage="1" sqref="AM1">
      <formula1>"1,2,3,4,5,6,7,8,9,10,11,12"</formula1>
    </dataValidation>
    <dataValidation type="list" allowBlank="1" showErrorMessage="1" prompt="√出勤&#10;-出差&#10;☆休假&#10;△事假&#10;Ο病假&#10;×旷工" sqref="C4:AG4 C5:AG5 C6:AG6 C7:AG7 C8:AG8 C9:AG9 C10:AG10 C11:AG11 C12:AG12 C13:AG13 C14:AG14 C15:AG15 C16:AG16 C17:AG17 C18:AG18">
      <formula1>"√,\,休,事,△,○,□"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南京星智万合网络科技有限公司</dc:creator>
  <cp:lastModifiedBy>南京星智万合网络科技有限公司</cp:lastModifiedBy>
  <dcterms:created xsi:type="dcterms:W3CDTF">2020-10-22T06:07:21Z</dcterms:created>
  <dcterms:modified xsi:type="dcterms:W3CDTF">2020-10-22T06:12:59Z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